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iving-f-001\Desktop\"/>
    </mc:Choice>
  </mc:AlternateContent>
  <xr:revisionPtr revIDLastSave="0" documentId="13_ncr:1_{5F196AFA-3F8C-48E9-A91D-EE4D435E3778}" xr6:coauthVersionLast="47" xr6:coauthVersionMax="47" xr10:uidLastSave="{00000000-0000-0000-0000-000000000000}"/>
  <bookViews>
    <workbookView xWindow="28680" yWindow="-120" windowWidth="29040" windowHeight="15720" xr2:uid="{F3B473B6-80E5-4690-853F-72D777FD3F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K27" i="1"/>
  <c r="J27" i="1"/>
  <c r="F27" i="1"/>
  <c r="D5" i="1"/>
</calcChain>
</file>

<file path=xl/sharedStrings.xml><?xml version="1.0" encoding="utf-8"?>
<sst xmlns="http://schemas.openxmlformats.org/spreadsheetml/2006/main" count="86" uniqueCount="80">
  <si>
    <t>グループ</t>
  </si>
  <si>
    <t>配布町丁</t>
  </si>
  <si>
    <t>集合部数</t>
  </si>
  <si>
    <t>②</t>
  </si>
  <si>
    <t>A</t>
  </si>
  <si>
    <t>B</t>
  </si>
  <si>
    <t>C</t>
  </si>
  <si>
    <t>D</t>
  </si>
  <si>
    <t>E</t>
  </si>
  <si>
    <t>F</t>
  </si>
  <si>
    <t>G</t>
  </si>
  <si>
    <t>長者1丁目、豊田町、開成2・4、鶴見坦1～3、菜根1～5</t>
  </si>
  <si>
    <t>郡山地区</t>
  </si>
  <si>
    <t>H</t>
  </si>
  <si>
    <t>I</t>
  </si>
  <si>
    <t>J</t>
  </si>
  <si>
    <t>K</t>
  </si>
  <si>
    <t>L</t>
  </si>
  <si>
    <t>M</t>
  </si>
  <si>
    <t>N</t>
  </si>
  <si>
    <t>O</t>
  </si>
  <si>
    <t>P</t>
  </si>
  <si>
    <t>リビング郡山</t>
    <rPh sb="4" eb="6">
      <t>コオリヤマ</t>
    </rPh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</si>
  <si>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</si>
  <si>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</si>
  <si>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</si>
  <si>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8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</si>
  <si>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</si>
  <si>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</si>
  <si>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8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</si>
  <si>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</si>
  <si>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</si>
  <si>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</si>
  <si>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8"/>
  </si>
  <si>
    <t>料　金</t>
    <rPh sb="0" eb="1">
      <t>リョウ</t>
    </rPh>
    <rPh sb="2" eb="3">
      <t>キン</t>
    </rPh>
    <phoneticPr fontId="6"/>
  </si>
  <si>
    <t>　ご担当者名：</t>
    <rPh sb="2" eb="5">
      <t>タントウシャ</t>
    </rPh>
    <rPh sb="5" eb="6">
      <t>メイ</t>
    </rPh>
    <phoneticPr fontId="8"/>
  </si>
  <si>
    <t>　TEL：</t>
    <phoneticPr fontId="8"/>
  </si>
  <si>
    <t>支払日</t>
    <rPh sb="0" eb="3">
      <t>シハライビ</t>
    </rPh>
    <phoneticPr fontId="8"/>
  </si>
  <si>
    <t>※上記 必要事項にご記入のうえ、会社印・ご担当者印の両方、またはいずれかに必ずご捺印ください</t>
    <phoneticPr fontId="8"/>
  </si>
  <si>
    <t>CD</t>
    <phoneticPr fontId="8"/>
  </si>
  <si>
    <t>No</t>
    <phoneticPr fontId="6"/>
  </si>
  <si>
    <t>地区</t>
    <rPh sb="0" eb="2">
      <t>チク</t>
    </rPh>
    <phoneticPr fontId="13"/>
  </si>
  <si>
    <t>折込部数</t>
    <rPh sb="0" eb="2">
      <t>オリコミ</t>
    </rPh>
    <rPh sb="2" eb="4">
      <t>ブスウ</t>
    </rPh>
    <phoneticPr fontId="8"/>
  </si>
  <si>
    <t>実施部数</t>
    <rPh sb="0" eb="2">
      <t>ジッシ</t>
    </rPh>
    <rPh sb="2" eb="4">
      <t>ブスウ</t>
    </rPh>
    <phoneticPr fontId="6"/>
  </si>
  <si>
    <t>戸建部数</t>
    <phoneticPr fontId="6"/>
  </si>
  <si>
    <t>並木3～5、朝日1～3、桑野1～5、下亀田、富田町（西原・矢ノ根石）</t>
    <rPh sb="29" eb="30">
      <t>ヤ</t>
    </rPh>
    <rPh sb="31" eb="32">
      <t>ネ</t>
    </rPh>
    <rPh sb="32" eb="33">
      <t>イシ</t>
    </rPh>
    <phoneticPr fontId="13"/>
  </si>
  <si>
    <t>大槻町（小山田前・広町・判縄田）、柏山町、亀田1・2、島1・2、小関谷地、亀田西、上・下亀田、希望ヶ丘</t>
    <rPh sb="12" eb="13">
      <t>ハン</t>
    </rPh>
    <rPh sb="13" eb="15">
      <t>ナワタ</t>
    </rPh>
    <rPh sb="32" eb="34">
      <t>コゼキ</t>
    </rPh>
    <rPh sb="34" eb="35">
      <t>タニ</t>
    </rPh>
    <rPh sb="35" eb="36">
      <t>チ</t>
    </rPh>
    <rPh sb="37" eb="39">
      <t>カメダ</t>
    </rPh>
    <rPh sb="39" eb="40">
      <t>ニシ</t>
    </rPh>
    <phoneticPr fontId="13"/>
  </si>
  <si>
    <t>安積町荒井（北井後・弁天・荒井・槍ヶ池・上屋敷・年柄・北田・安倍）、賀庄、山崎、名倉、城清水、久留米1～6</t>
    <rPh sb="16" eb="17">
      <t>ヤリ</t>
    </rPh>
    <rPh sb="18" eb="19">
      <t>イケ</t>
    </rPh>
    <rPh sb="24" eb="25">
      <t>トシ</t>
    </rPh>
    <rPh sb="25" eb="26">
      <t>ガラ</t>
    </rPh>
    <rPh sb="31" eb="32">
      <t>バイ</t>
    </rPh>
    <rPh sb="34" eb="35">
      <t>ガショウ</t>
    </rPh>
    <rPh sb="35" eb="36">
      <t>ショウ</t>
    </rPh>
    <phoneticPr fontId="13"/>
  </si>
  <si>
    <t>安積町日出山1・2、古川、昭和1・2、小原田1～5、八木橋、深田台</t>
    <rPh sb="0" eb="1">
      <t>アズミ</t>
    </rPh>
    <rPh sb="1" eb="2">
      <t>ツ</t>
    </rPh>
    <rPh sb="2" eb="3">
      <t>チョウ</t>
    </rPh>
    <rPh sb="3" eb="4">
      <t>ヒノ</t>
    </rPh>
    <rPh sb="4" eb="5">
      <t>デ</t>
    </rPh>
    <rPh sb="5" eb="6">
      <t>ヤマ</t>
    </rPh>
    <rPh sb="10" eb="12">
      <t>フルカワ</t>
    </rPh>
    <rPh sb="13" eb="15">
      <t>ショウワ</t>
    </rPh>
    <rPh sb="19" eb="20">
      <t>オ</t>
    </rPh>
    <rPh sb="20" eb="22">
      <t>ハラダ</t>
    </rPh>
    <rPh sb="26" eb="29">
      <t>ヤギハシ</t>
    </rPh>
    <rPh sb="30" eb="33">
      <t>フカダダイ</t>
    </rPh>
    <phoneticPr fontId="13"/>
  </si>
  <si>
    <t>池ノ台、堤下町、栄町、深沢1・2、愛宕町、七ツ池町、山根町、香久池1・2</t>
    <rPh sb="0" eb="1">
      <t>イケ</t>
    </rPh>
    <rPh sb="2" eb="3">
      <t>ダイ</t>
    </rPh>
    <rPh sb="17" eb="18">
      <t>アイコウ</t>
    </rPh>
    <rPh sb="18" eb="19">
      <t>宕宕</t>
    </rPh>
    <rPh sb="19" eb="20">
      <t>チョウ</t>
    </rPh>
    <rPh sb="21" eb="22">
      <t>ナナ</t>
    </rPh>
    <rPh sb="23" eb="24">
      <t>イケ</t>
    </rPh>
    <rPh sb="24" eb="25">
      <t>チョウ</t>
    </rPh>
    <phoneticPr fontId="13"/>
  </si>
  <si>
    <t>赤木町、虎丸町、清水台1・2、細沼町、麓山1・2、</t>
    <rPh sb="15" eb="16">
      <t>ホソ</t>
    </rPh>
    <rPh sb="16" eb="17">
      <t>ヌマ</t>
    </rPh>
    <rPh sb="17" eb="18">
      <t>チョウ</t>
    </rPh>
    <rPh sb="19" eb="20">
      <t>ロク</t>
    </rPh>
    <rPh sb="20" eb="21">
      <t>ヤマ</t>
    </rPh>
    <phoneticPr fontId="13"/>
  </si>
  <si>
    <t>並木1・2、桜木1・2、西ノ内1・2、緑町、長者2・3、桃見台、若葉、咲田1・2、神明町</t>
    <rPh sb="22" eb="24">
      <t>チョウジャ</t>
    </rPh>
    <rPh sb="28" eb="29">
      <t>モモ</t>
    </rPh>
    <rPh sb="29" eb="30">
      <t>ミ</t>
    </rPh>
    <rPh sb="30" eb="31">
      <t>ダイ</t>
    </rPh>
    <rPh sb="32" eb="34">
      <t>ワカバ</t>
    </rPh>
    <rPh sb="35" eb="36">
      <t>サ</t>
    </rPh>
    <rPh sb="36" eb="37">
      <t>タ</t>
    </rPh>
    <rPh sb="41" eb="43">
      <t>シンメイ</t>
    </rPh>
    <rPh sb="43" eb="44">
      <t>チョウ</t>
    </rPh>
    <phoneticPr fontId="13"/>
  </si>
  <si>
    <t>富久山久保田（恩田・水口・愛宕・古町・岡ﾉ城）、日和田町(千峯坦)、富久山町八山田（5・6・7、手良山・池向・宝沢）、富久山町福原(福原・舟橋・東・猪田)</t>
    <rPh sb="0" eb="1">
      <t>トミ</t>
    </rPh>
    <rPh sb="16" eb="17">
      <t>フル</t>
    </rPh>
    <rPh sb="17" eb="18">
      <t>マチ</t>
    </rPh>
    <rPh sb="19" eb="20">
      <t>オカ</t>
    </rPh>
    <rPh sb="21" eb="22">
      <t>シロ</t>
    </rPh>
    <rPh sb="24" eb="25">
      <t>ヒ</t>
    </rPh>
    <rPh sb="25" eb="26">
      <t>ワ</t>
    </rPh>
    <rPh sb="26" eb="27">
      <t>タ</t>
    </rPh>
    <rPh sb="27" eb="28">
      <t>マチ</t>
    </rPh>
    <rPh sb="29" eb="30">
      <t>セン</t>
    </rPh>
    <rPh sb="30" eb="31">
      <t>ミネ</t>
    </rPh>
    <rPh sb="31" eb="32">
      <t>タン</t>
    </rPh>
    <phoneticPr fontId="13"/>
  </si>
  <si>
    <t>安積町笹川（西長久保・北向・四角担・南向）、安積町長久保3・5、安積3、成山町、安積町南長久保1・2</t>
    <rPh sb="11" eb="12">
      <t>キタ</t>
    </rPh>
    <rPh sb="12" eb="13">
      <t>ム</t>
    </rPh>
    <rPh sb="14" eb="16">
      <t>シカク</t>
    </rPh>
    <rPh sb="16" eb="17">
      <t>タントウ</t>
    </rPh>
    <phoneticPr fontId="13"/>
  </si>
  <si>
    <t>うねめ町、片平町（大山南・出磐森・新蟻塚）、大槻町（六角・小山田前・土瓜・前畑・六角北）、富田町（大十内・向館・館南・大徳南・上西田・天神南・豊年田）、土瓜1・2、片平町中ノ目</t>
    <rPh sb="5" eb="8">
      <t>カタヒラチョウ</t>
    </rPh>
    <rPh sb="9" eb="11">
      <t>オオヤマ</t>
    </rPh>
    <rPh sb="11" eb="12">
      <t>ミナミ</t>
    </rPh>
    <rPh sb="13" eb="14">
      <t>デ</t>
    </rPh>
    <rPh sb="14" eb="15">
      <t>イワタ</t>
    </rPh>
    <rPh sb="15" eb="16">
      <t>モリ</t>
    </rPh>
    <rPh sb="17" eb="18">
      <t>シン</t>
    </rPh>
    <rPh sb="18" eb="19">
      <t>アリ</t>
    </rPh>
    <rPh sb="19" eb="20">
      <t>ツカ</t>
    </rPh>
    <phoneticPr fontId="13"/>
  </si>
  <si>
    <t>大槻町（張股・中谷地・原田東・原田・谷地・芦久根・御前東・人形坦東)、静町、久留米6、安積町荒井（大久保・万海・雷神・柴宮山）、御前南1～5</t>
    <rPh sb="5" eb="6">
      <t>マタ</t>
    </rPh>
    <rPh sb="15" eb="17">
      <t>ハラダ</t>
    </rPh>
    <rPh sb="18" eb="19">
      <t>タニ</t>
    </rPh>
    <rPh sb="19" eb="20">
      <t>ジ</t>
    </rPh>
    <rPh sb="21" eb="22">
      <t>アシ</t>
    </rPh>
    <rPh sb="22" eb="24">
      <t>ヒサネ</t>
    </rPh>
    <rPh sb="25" eb="27">
      <t>オマエ</t>
    </rPh>
    <rPh sb="27" eb="28">
      <t>ヒガシ</t>
    </rPh>
    <rPh sb="29" eb="31">
      <t>ニンギョウ</t>
    </rPh>
    <rPh sb="31" eb="32">
      <t>タン</t>
    </rPh>
    <rPh sb="32" eb="33">
      <t>ヒガシ</t>
    </rPh>
    <phoneticPr fontId="13"/>
  </si>
  <si>
    <t>富田町（北向・担ノ腰・天神林・音路・日吉ケ丘・細田・若宮前)、新屋敷1・2、町東1～3、不動前1、喜久田町(寺久保・赤沼向・入之内)、富久山町久保田（伊賀河原・石堂）、備前舘1・2、名郷田1・2、東原１～３、八山田西２～５</t>
    <rPh sb="4" eb="5">
      <t>キタ</t>
    </rPh>
    <rPh sb="5" eb="6">
      <t>ムカイ</t>
    </rPh>
    <rPh sb="7" eb="8">
      <t>タントウ</t>
    </rPh>
    <rPh sb="9" eb="10">
      <t>コシ</t>
    </rPh>
    <rPh sb="11" eb="13">
      <t>テンジン</t>
    </rPh>
    <rPh sb="13" eb="14">
      <t>ハヤシ</t>
    </rPh>
    <rPh sb="18" eb="20">
      <t>ヒヨシ</t>
    </rPh>
    <rPh sb="21" eb="22">
      <t>オカ</t>
    </rPh>
    <rPh sb="23" eb="25">
      <t>ホソダ</t>
    </rPh>
    <rPh sb="26" eb="28">
      <t>ワカミヤ</t>
    </rPh>
    <rPh sb="28" eb="29">
      <t>マエ</t>
    </rPh>
    <rPh sb="31" eb="34">
      <t>シンヤシキ</t>
    </rPh>
    <rPh sb="38" eb="39">
      <t>マチ</t>
    </rPh>
    <rPh sb="39" eb="40">
      <t>ヒガシ</t>
    </rPh>
    <rPh sb="98" eb="100">
      <t>ヒガシハラ</t>
    </rPh>
    <rPh sb="104" eb="108">
      <t>ヤツヤマダニシ</t>
    </rPh>
    <phoneticPr fontId="13"/>
  </si>
  <si>
    <t>芳賀1～3、横塚1・2・6、石淵町、緑ヶ丘西1～3・4、緑ヶ丘東1・2・4・6～7</t>
    <rPh sb="0" eb="2">
      <t>ハガ</t>
    </rPh>
    <rPh sb="6" eb="8">
      <t>ヨコツカ</t>
    </rPh>
    <rPh sb="14" eb="15">
      <t>イシ</t>
    </rPh>
    <rPh sb="15" eb="16">
      <t>フチ</t>
    </rPh>
    <rPh sb="16" eb="17">
      <t>チョウ</t>
    </rPh>
    <rPh sb="18" eb="21">
      <t>ミドリガオカ</t>
    </rPh>
    <rPh sb="21" eb="22">
      <t>ニシ</t>
    </rPh>
    <rPh sb="28" eb="32">
      <t>ミドリガオカヒガシ</t>
    </rPh>
    <phoneticPr fontId="13"/>
  </si>
  <si>
    <t>合　計</t>
    <rPh sb="0" eb="1">
      <t>ア</t>
    </rPh>
    <rPh sb="2" eb="3">
      <t>ケイ</t>
    </rPh>
    <phoneticPr fontId="13"/>
  </si>
  <si>
    <t>※ 一般紙折込と手法が相違しますので、必ず予備部数(２％）を加えて納品してください。お申込みはグループ単位になります</t>
    <phoneticPr fontId="8"/>
  </si>
  <si>
    <t>※ 部数・町丁名などの記載内容は表示期間内であっても、住宅事情等により変更されることがあります</t>
    <phoneticPr fontId="8"/>
  </si>
  <si>
    <r>
      <t>配布方法　：　　</t>
    </r>
    <r>
      <rPr>
        <b/>
        <sz val="15"/>
        <rFont val="Meiryo UI"/>
        <family val="3"/>
        <charset val="128"/>
      </rPr>
      <t>通常　　　</t>
    </r>
    <r>
      <rPr>
        <sz val="15"/>
        <rFont val="Meiryo UI"/>
        <family val="3"/>
        <charset val="128"/>
      </rPr>
      <t>・　　　</t>
    </r>
    <r>
      <rPr>
        <b/>
        <sz val="15"/>
        <rFont val="Meiryo UI"/>
        <family val="3"/>
        <charset val="128"/>
      </rPr>
      <t>戸建　　　</t>
    </r>
    <r>
      <rPr>
        <sz val="15"/>
        <rFont val="Meiryo UI"/>
        <family val="3"/>
        <charset val="128"/>
      </rPr>
      <t>・　　　</t>
    </r>
    <r>
      <rPr>
        <b/>
        <sz val="15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</si>
  <si>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サイズ</t>
    <phoneticPr fontId="8"/>
  </si>
  <si>
    <t>月　　　　日</t>
    <rPh sb="0" eb="1">
      <t>ガツ</t>
    </rPh>
    <rPh sb="5" eb="6">
      <t>ニチ</t>
    </rPh>
    <phoneticPr fontId="8"/>
  </si>
  <si>
    <t>2026年8月28日号～</t>
    <rPh sb="6" eb="7">
      <t>ガツ</t>
    </rPh>
    <rPh sb="9" eb="11">
      <t>ニチゴウ</t>
    </rPh>
    <phoneticPr fontId="8"/>
  </si>
  <si>
    <r>
      <t>リビングふくしまWeb掲載　　</t>
    </r>
    <r>
      <rPr>
        <b/>
        <sz val="18"/>
        <rFont val="Meiryo UI"/>
        <family val="3"/>
        <charset val="128"/>
      </rPr>
      <t>希望する</t>
    </r>
    <r>
      <rPr>
        <sz val="18"/>
        <rFont val="Meiryo UI"/>
        <family val="3"/>
        <charset val="128"/>
      </rPr>
      <t>　・　</t>
    </r>
    <r>
      <rPr>
        <b/>
        <sz val="18"/>
        <rFont val="Meiryo UI"/>
        <family val="3"/>
        <charset val="128"/>
      </rPr>
      <t>希望しない</t>
    </r>
    <rPh sb="11" eb="13">
      <t>ケイサイ</t>
    </rPh>
    <rPh sb="15" eb="17">
      <t>キボウ</t>
    </rPh>
    <rPh sb="22" eb="24">
      <t>キボウ</t>
    </rPh>
    <phoneticPr fontId="20"/>
  </si>
  <si>
    <t>（株）福島リビング新聞社 御中</t>
    <rPh sb="3" eb="5">
      <t>フクシマ</t>
    </rPh>
    <rPh sb="9" eb="12">
      <t>シンブンシャ</t>
    </rPh>
    <phoneticPr fontId="8"/>
  </si>
  <si>
    <r>
      <rPr>
        <sz val="14"/>
        <rFont val="Meiryo UI"/>
        <family val="3"/>
        <charset val="128"/>
      </rPr>
      <t xml:space="preserve"> 【チラシ搬入場所】　</t>
    </r>
    <r>
      <rPr>
        <b/>
        <sz val="14"/>
        <rFont val="Meiryo UI"/>
        <family val="3"/>
        <charset val="128"/>
      </rPr>
      <t>赤帽郡山配送センター
住所：福島県郡山市富久山町久保田字前田83-1 ／ TEL：024-923-4032 ／ 担当者：平山</t>
    </r>
    <rPh sb="5" eb="9">
      <t>ハンニュウバショ</t>
    </rPh>
    <rPh sb="17" eb="19">
      <t>ジュウショ</t>
    </rPh>
    <rPh sb="66" eb="68">
      <t>ヒラヤマ</t>
    </rPh>
    <phoneticPr fontId="8"/>
  </si>
  <si>
    <t>【搬入締め切りは前週木曜日17時までお願いいたします】</t>
    <rPh sb="1" eb="3">
      <t>ハンニュウ</t>
    </rPh>
    <rPh sb="3" eb="4">
      <t>シ</t>
    </rPh>
    <rPh sb="5" eb="6">
      <t>キ</t>
    </rPh>
    <rPh sb="8" eb="9">
      <t>ゼン</t>
    </rPh>
    <rPh sb="9" eb="10">
      <t>シュウ</t>
    </rPh>
    <rPh sb="10" eb="13">
      <t>モクヨウビ</t>
    </rPh>
    <rPh sb="15" eb="16">
      <t>ジ</t>
    </rPh>
    <rPh sb="19" eb="20">
      <t>ネガ</t>
    </rPh>
    <phoneticPr fontId="8"/>
  </si>
  <si>
    <t>※搬入締切日が祝日の場合、前日営業日</t>
    <rPh sb="1" eb="3">
      <t>ハンニュウ</t>
    </rPh>
    <rPh sb="3" eb="6">
      <t>シメキリビ</t>
    </rPh>
    <rPh sb="7" eb="9">
      <t>シュクジツ</t>
    </rPh>
    <rPh sb="10" eb="12">
      <t>バアイ</t>
    </rPh>
    <rPh sb="13" eb="15">
      <t>ゼンジツ</t>
    </rPh>
    <rPh sb="15" eb="18">
      <t>エイギョウビ</t>
    </rPh>
    <phoneticPr fontId="8"/>
  </si>
  <si>
    <t>※土・日・祝日の搬入は不可</t>
    <rPh sb="1" eb="2">
      <t>ド</t>
    </rPh>
    <rPh sb="3" eb="4">
      <t>ニチ</t>
    </rPh>
    <rPh sb="5" eb="7">
      <t>シュクジツ</t>
    </rPh>
    <rPh sb="8" eb="10">
      <t>ハンニュウ</t>
    </rPh>
    <rPh sb="11" eb="13">
      <t>フカ</t>
    </rPh>
    <phoneticPr fontId="8"/>
  </si>
  <si>
    <t>※折込の受付はグループ単位での対応となります。 また、部数は3,000部よりお願いします</t>
    <phoneticPr fontId="20"/>
  </si>
  <si>
    <t>搬入日</t>
    <rPh sb="0" eb="2">
      <t>ハンニュウ</t>
    </rPh>
    <rPh sb="2" eb="3">
      <t>ビ</t>
    </rPh>
    <phoneticPr fontId="6"/>
  </si>
  <si>
    <t>搬入部数</t>
    <rPh sb="0" eb="2">
      <t>ハンニュウ</t>
    </rPh>
    <rPh sb="2" eb="4">
      <t>ブスウ</t>
    </rPh>
    <phoneticPr fontId="6"/>
  </si>
  <si>
    <t>大槻町（新池下・御花畑・春日・下町・東・西ノ宮・西ノ宮西・普門寺担北・川廻・北中野、北田・中平・南反田・久取林）、鳴神1～3、堤2</t>
    <phoneticPr fontId="8"/>
  </si>
  <si>
    <t>台新1・2、開成3・5・6、桑野清水台、大槻町（堀切西・針生下・林ノ東・笹ノ台・牛道・針生、針生向・下西田)、菜根屋敷、五百淵西</t>
    <rPh sb="14" eb="16">
      <t>クワノ</t>
    </rPh>
    <rPh sb="16" eb="18">
      <t>シミズ</t>
    </rPh>
    <rPh sb="18" eb="19">
      <t>ダイ</t>
    </rPh>
    <rPh sb="36" eb="37">
      <t>ササ</t>
    </rPh>
    <rPh sb="38" eb="39">
      <t>ダイ</t>
    </rPh>
    <rPh sb="40" eb="41">
      <t>ウシ</t>
    </rPh>
    <rPh sb="41" eb="42">
      <t>ミチ</t>
    </rPh>
    <rPh sb="43" eb="44">
      <t>ハリ</t>
    </rPh>
    <rPh sb="44" eb="45">
      <t>セイ</t>
    </rPh>
    <phoneticPr fontId="13"/>
  </si>
  <si>
    <t>※</t>
    <phoneticPr fontId="8"/>
  </si>
  <si>
    <t>選別配布は、正価に2.3円（税抜）加算になります</t>
    <rPh sb="0" eb="4">
      <t>センベツハイフ</t>
    </rPh>
    <rPh sb="6" eb="8">
      <t>セイカ</t>
    </rPh>
    <rPh sb="12" eb="13">
      <t>エン</t>
    </rPh>
    <rPh sb="14" eb="16">
      <t>ゼイヌキ</t>
    </rPh>
    <rPh sb="17" eb="19">
      <t>カサン</t>
    </rPh>
    <phoneticPr fontId="8"/>
  </si>
  <si>
    <t>町丁指定料金は、正価に0.5円（税抜）加算になります</t>
    <rPh sb="0" eb="6">
      <t>マチチョウシテイリョウキン</t>
    </rPh>
    <rPh sb="8" eb="10">
      <t>セイカ</t>
    </rPh>
    <rPh sb="14" eb="15">
      <t>エン</t>
    </rPh>
    <rPh sb="16" eb="18">
      <t>ゼイヌキ</t>
    </rPh>
    <rPh sb="19" eb="21">
      <t>カサン</t>
    </rPh>
    <phoneticPr fontId="8"/>
  </si>
  <si>
    <t>リビングふくしまWeb掲載は、無料です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</si>
</sst>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6"/>
      <name val="ＭＳ Ｐゴシック"/>
      <family val="2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0"/>
      <name val="Meiryo UI"/>
      <family val="3"/>
      <charset val="128"/>
    </font>
    <font>
      <sz val="18"/>
      <name val="Meiryo UI"/>
      <family val="3"/>
      <charset val="128"/>
    </font>
    <font>
      <sz val="15"/>
      <name val="Meiryo UI"/>
      <family val="3"/>
      <charset val="128"/>
    </font>
    <font>
      <b/>
      <sz val="15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4" fillId="0" borderId="0" applyFont="0" applyFill="0" applyBorder="0" applyAlignment="0" applyProtection="0"/>
    <xf numFmtId="0" fontId="14" fillId="0" borderId="0"/>
  </cellStyleXfs>
  <cellXfs count="118">
    <xf numFmtId="0" fontId="0" fillId="0" borderId="0" xfId="0">
      <alignment vertical="center"/>
    </xf>
    <xf numFmtId="0" fontId="5" fillId="0" borderId="0" xfId="2" applyFont="1" applyAlignment="1"/>
    <xf numFmtId="0" fontId="5" fillId="0" borderId="0" xfId="0" applyFont="1">
      <alignment vertical="center"/>
    </xf>
    <xf numFmtId="0" fontId="7" fillId="0" borderId="0" xfId="2" applyFont="1" applyAlignment="1"/>
    <xf numFmtId="0" fontId="3" fillId="0" borderId="0" xfId="2" applyFont="1" applyAlignment="1">
      <alignment horizontal="left" vertical="center"/>
    </xf>
    <xf numFmtId="0" fontId="9" fillId="0" borderId="0" xfId="2" applyFont="1" applyAlignment="1">
      <alignment horizontal="right" shrinkToFit="1"/>
    </xf>
    <xf numFmtId="0" fontId="10" fillId="0" borderId="0" xfId="0" applyFont="1" applyAlignment="1">
      <alignment horizontal="right" vertical="top"/>
    </xf>
    <xf numFmtId="0" fontId="11" fillId="0" borderId="0" xfId="2" applyFont="1" applyAlignment="1">
      <alignment horizontal="center"/>
    </xf>
    <xf numFmtId="0" fontId="3" fillId="0" borderId="0" xfId="2" applyFont="1" applyProtection="1">
      <alignment vertical="center"/>
      <protection locked="0"/>
    </xf>
    <xf numFmtId="0" fontId="3" fillId="0" borderId="0" xfId="2" applyFont="1" applyAlignment="1" applyProtection="1">
      <alignment horizontal="right" vertical="center" indent="1"/>
      <protection locked="0"/>
    </xf>
    <xf numFmtId="0" fontId="11" fillId="0" borderId="0" xfId="2" applyFont="1">
      <alignment vertical="center"/>
    </xf>
    <xf numFmtId="0" fontId="12" fillId="0" borderId="0" xfId="2" applyFont="1" applyAlignment="1">
      <alignment horizontal="center"/>
    </xf>
    <xf numFmtId="55" fontId="11" fillId="0" borderId="17" xfId="2" applyNumberFormat="1" applyFont="1" applyBorder="1" applyAlignment="1"/>
    <xf numFmtId="0" fontId="11" fillId="0" borderId="17" xfId="2" quotePrefix="1" applyFont="1" applyBorder="1" applyAlignment="1"/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4" fillId="0" borderId="0" xfId="2" applyFont="1" applyAlignment="1">
      <alignment horizontal="right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/>
    </xf>
    <xf numFmtId="38" fontId="3" fillId="0" borderId="0" xfId="5" applyFont="1" applyFill="1" applyBorder="1" applyAlignment="1">
      <alignment horizontal="center"/>
    </xf>
    <xf numFmtId="179" fontId="3" fillId="0" borderId="0" xfId="3" applyNumberFormat="1" applyFont="1" applyFill="1" applyBorder="1" applyAlignment="1">
      <alignment horizontal="right" shrinkToFit="1"/>
    </xf>
    <xf numFmtId="0" fontId="3" fillId="0" borderId="0" xfId="0" applyFont="1" applyAlignment="1">
      <alignment horizontal="left" shrinkToFit="1"/>
    </xf>
    <xf numFmtId="0" fontId="3" fillId="0" borderId="0" xfId="2" applyFont="1" applyAlignment="1">
      <alignment horizontal="center"/>
    </xf>
    <xf numFmtId="0" fontId="15" fillId="0" borderId="0" xfId="0" applyFont="1">
      <alignment vertical="center"/>
    </xf>
    <xf numFmtId="0" fontId="3" fillId="0" borderId="0" xfId="2" applyFont="1">
      <alignment vertical="center"/>
    </xf>
    <xf numFmtId="0" fontId="3" fillId="2" borderId="18" xfId="2" applyFont="1" applyFill="1" applyBorder="1" applyAlignment="1">
      <alignment horizontal="center" vertical="center" shrinkToFit="1"/>
    </xf>
    <xf numFmtId="0" fontId="3" fillId="2" borderId="19" xfId="2" applyFont="1" applyFill="1" applyBorder="1" applyAlignment="1">
      <alignment horizontal="center" vertical="center" shrinkToFit="1"/>
    </xf>
    <xf numFmtId="0" fontId="3" fillId="2" borderId="22" xfId="2" applyFont="1" applyFill="1" applyBorder="1" applyAlignment="1">
      <alignment horizontal="center" vertical="center" shrinkToFit="1"/>
    </xf>
    <xf numFmtId="0" fontId="3" fillId="0" borderId="23" xfId="2" applyFont="1" applyBorder="1" applyAlignment="1">
      <alignment horizontal="center" vertical="center" wrapText="1"/>
    </xf>
    <xf numFmtId="38" fontId="3" fillId="0" borderId="26" xfId="3" applyFont="1" applyFill="1" applyBorder="1" applyAlignment="1">
      <alignment horizontal="right" vertical="center"/>
    </xf>
    <xf numFmtId="180" fontId="3" fillId="0" borderId="28" xfId="5" quotePrefix="1" applyNumberFormat="1" applyFont="1" applyFill="1" applyBorder="1" applyAlignment="1" applyProtection="1">
      <alignment horizontal="center" vertical="center"/>
      <protection locked="0"/>
    </xf>
    <xf numFmtId="38" fontId="3" fillId="0" borderId="25" xfId="3" quotePrefix="1" applyFont="1" applyFill="1" applyBorder="1" applyAlignment="1">
      <alignment vertical="center"/>
    </xf>
    <xf numFmtId="38" fontId="3" fillId="0" borderId="29" xfId="3" quotePrefix="1" applyFont="1" applyFill="1" applyBorder="1" applyAlignment="1">
      <alignment vertical="center"/>
    </xf>
    <xf numFmtId="0" fontId="3" fillId="0" borderId="30" xfId="2" applyFont="1" applyBorder="1" applyAlignment="1">
      <alignment horizontal="center" vertical="center" wrapText="1"/>
    </xf>
    <xf numFmtId="181" fontId="3" fillId="0" borderId="25" xfId="2" applyNumberFormat="1" applyFont="1" applyBorder="1" applyAlignment="1">
      <alignment horizontal="center" vertical="center"/>
    </xf>
    <xf numFmtId="38" fontId="3" fillId="0" borderId="26" xfId="3" applyFont="1" applyFill="1" applyBorder="1" applyAlignment="1" applyProtection="1">
      <alignment vertical="center"/>
      <protection locked="0"/>
    </xf>
    <xf numFmtId="180" fontId="3" fillId="0" borderId="32" xfId="5" quotePrefix="1" applyNumberFormat="1" applyFont="1" applyFill="1" applyBorder="1" applyAlignment="1" applyProtection="1">
      <alignment horizontal="center" vertical="center"/>
      <protection locked="0"/>
    </xf>
    <xf numFmtId="38" fontId="3" fillId="0" borderId="26" xfId="3" quotePrefix="1" applyFont="1" applyFill="1" applyBorder="1" applyAlignment="1">
      <alignment vertical="center"/>
    </xf>
    <xf numFmtId="38" fontId="3" fillId="0" borderId="33" xfId="3" quotePrefix="1" applyFont="1" applyFill="1" applyBorder="1" applyAlignment="1">
      <alignment vertical="center"/>
    </xf>
    <xf numFmtId="0" fontId="3" fillId="0" borderId="25" xfId="2" applyFont="1" applyBorder="1" applyAlignment="1">
      <alignment horizontal="center" vertical="center"/>
    </xf>
    <xf numFmtId="38" fontId="3" fillId="0" borderId="25" xfId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6" fillId="0" borderId="25" xfId="2" applyFont="1" applyBorder="1">
      <alignment vertical="center"/>
    </xf>
    <xf numFmtId="0" fontId="3" fillId="0" borderId="25" xfId="2" applyFont="1" applyBorder="1">
      <alignment vertical="center"/>
    </xf>
    <xf numFmtId="181" fontId="3" fillId="0" borderId="35" xfId="2" applyNumberFormat="1" applyFont="1" applyBorder="1" applyAlignment="1">
      <alignment horizontal="center" vertical="center"/>
    </xf>
    <xf numFmtId="180" fontId="3" fillId="0" borderId="32" xfId="5" applyNumberFormat="1" applyFont="1" applyFill="1" applyBorder="1" applyAlignment="1" applyProtection="1">
      <alignment horizontal="center" vertical="center"/>
      <protection locked="0"/>
    </xf>
    <xf numFmtId="0" fontId="3" fillId="0" borderId="36" xfId="2" applyFont="1" applyBorder="1" applyAlignment="1">
      <alignment horizontal="center" vertical="center"/>
    </xf>
    <xf numFmtId="0" fontId="3" fillId="0" borderId="39" xfId="6" applyFont="1" applyBorder="1" applyAlignment="1">
      <alignment horizontal="center" vertical="center"/>
    </xf>
    <xf numFmtId="38" fontId="3" fillId="0" borderId="38" xfId="3" applyFont="1" applyFill="1" applyBorder="1" applyAlignment="1">
      <alignment horizontal="right" vertical="center"/>
    </xf>
    <xf numFmtId="38" fontId="3" fillId="0" borderId="38" xfId="3" applyFont="1" applyFill="1" applyBorder="1" applyAlignment="1">
      <alignment horizontal="right" vertical="center" shrinkToFit="1"/>
    </xf>
    <xf numFmtId="0" fontId="3" fillId="0" borderId="40" xfId="2" applyFont="1" applyBorder="1" applyAlignment="1" applyProtection="1">
      <alignment horizontal="center" vertical="center" shrinkToFit="1"/>
      <protection locked="0"/>
    </xf>
    <xf numFmtId="180" fontId="3" fillId="0" borderId="39" xfId="2" applyNumberFormat="1" applyFont="1" applyBorder="1" applyAlignment="1" applyProtection="1">
      <alignment horizontal="center" vertical="center" shrinkToFit="1"/>
      <protection locked="0"/>
    </xf>
    <xf numFmtId="38" fontId="3" fillId="0" borderId="40" xfId="3" applyFont="1" applyFill="1" applyBorder="1" applyAlignment="1">
      <alignment vertical="center" shrinkToFit="1"/>
    </xf>
    <xf numFmtId="38" fontId="3" fillId="0" borderId="41" xfId="3" applyFont="1" applyFill="1" applyBorder="1" applyAlignment="1">
      <alignment vertical="center" shrinkToFit="1"/>
    </xf>
    <xf numFmtId="38" fontId="3" fillId="0" borderId="0" xfId="3" applyFont="1" applyFill="1" applyBorder="1" applyAlignment="1"/>
    <xf numFmtId="38" fontId="3" fillId="0" borderId="0" xfId="3" applyFont="1" applyFill="1" applyBorder="1" applyAlignment="1">
      <alignment horizontal="right" shrinkToFit="1"/>
    </xf>
    <xf numFmtId="0" fontId="3" fillId="0" borderId="0" xfId="2" applyFont="1" applyAlignment="1">
      <alignment horizontal="center" shrinkToFit="1"/>
    </xf>
    <xf numFmtId="180" fontId="3" fillId="0" borderId="0" xfId="2" applyNumberFormat="1" applyFont="1" applyAlignment="1">
      <alignment horizontal="center" shrinkToFit="1"/>
    </xf>
    <xf numFmtId="38" fontId="3" fillId="0" borderId="0" xfId="3" applyFont="1" applyFill="1" applyBorder="1" applyAlignment="1">
      <alignment shrinkToFit="1"/>
    </xf>
    <xf numFmtId="0" fontId="3" fillId="0" borderId="0" xfId="2" applyFont="1" applyAlignment="1">
      <alignment horizontal="right" vertical="center"/>
    </xf>
    <xf numFmtId="179" fontId="3" fillId="0" borderId="0" xfId="3" applyNumberFormat="1" applyFont="1" applyBorder="1" applyAlignment="1">
      <alignment horizontal="right"/>
    </xf>
    <xf numFmtId="0" fontId="3" fillId="0" borderId="0" xfId="2" applyFont="1" applyAlignment="1"/>
    <xf numFmtId="38" fontId="2" fillId="0" borderId="26" xfId="3" applyFont="1" applyFill="1" applyBorder="1" applyAlignment="1" applyProtection="1">
      <alignment vertical="center"/>
      <protection locked="0"/>
    </xf>
    <xf numFmtId="0" fontId="17" fillId="0" borderId="2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177" fontId="17" fillId="0" borderId="7" xfId="2" applyNumberFormat="1" applyFont="1" applyBorder="1" applyAlignment="1">
      <alignment horizontal="center" vertical="center"/>
    </xf>
    <xf numFmtId="178" fontId="17" fillId="0" borderId="13" xfId="2" applyNumberFormat="1" applyFont="1" applyBorder="1" applyAlignment="1" applyProtection="1">
      <alignment horizontal="center" vertical="center"/>
      <protection locked="0"/>
    </xf>
    <xf numFmtId="0" fontId="17" fillId="0" borderId="4" xfId="2" applyFont="1" applyBorder="1" applyAlignment="1" applyProtection="1">
      <alignment horizontal="left" vertical="center"/>
      <protection locked="0"/>
    </xf>
    <xf numFmtId="0" fontId="17" fillId="0" borderId="9" xfId="2" applyFont="1" applyBorder="1" applyAlignment="1" applyProtection="1">
      <alignment horizontal="center" vertical="center"/>
      <protection locked="0"/>
    </xf>
    <xf numFmtId="0" fontId="17" fillId="0" borderId="10" xfId="2" applyFont="1" applyBorder="1" applyAlignment="1" applyProtection="1">
      <alignment horizontal="left" vertical="center"/>
      <protection locked="0"/>
    </xf>
    <xf numFmtId="0" fontId="18" fillId="0" borderId="11" xfId="2" applyFont="1" applyBorder="1" applyAlignment="1" applyProtection="1">
      <alignment horizontal="left" vertical="center"/>
      <protection locked="0"/>
    </xf>
    <xf numFmtId="0" fontId="17" fillId="0" borderId="5" xfId="2" applyFont="1" applyBorder="1" applyProtection="1">
      <alignment vertical="center"/>
      <protection locked="0"/>
    </xf>
    <xf numFmtId="0" fontId="17" fillId="0" borderId="5" xfId="2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horizontal="right" vertical="top"/>
    </xf>
    <xf numFmtId="0" fontId="17" fillId="0" borderId="15" xfId="2" applyFont="1" applyBorder="1" applyAlignment="1" applyProtection="1">
      <alignment horizontal="left" vertical="center"/>
      <protection locked="0"/>
    </xf>
    <xf numFmtId="0" fontId="17" fillId="0" borderId="15" xfId="2" applyFont="1" applyBorder="1" applyAlignment="1" applyProtection="1">
      <alignment horizontal="left" vertical="center" shrinkToFit="1"/>
      <protection locked="0"/>
    </xf>
    <xf numFmtId="38" fontId="3" fillId="0" borderId="0" xfId="3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37" xfId="6" applyFont="1" applyBorder="1" applyAlignment="1">
      <alignment horizontal="center" vertical="center"/>
    </xf>
    <xf numFmtId="0" fontId="3" fillId="0" borderId="38" xfId="6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7" fillId="0" borderId="16" xfId="2" applyFont="1" applyBorder="1" applyAlignment="1">
      <alignment horizontal="center" vertical="center"/>
    </xf>
    <xf numFmtId="179" fontId="17" fillId="0" borderId="16" xfId="2" applyNumberFormat="1" applyFont="1" applyBorder="1" applyAlignment="1">
      <alignment horizontal="right" vertical="center"/>
    </xf>
    <xf numFmtId="0" fontId="17" fillId="0" borderId="16" xfId="2" applyFont="1" applyBorder="1">
      <alignment vertical="center"/>
    </xf>
    <xf numFmtId="0" fontId="3" fillId="2" borderId="20" xfId="2" applyFont="1" applyFill="1" applyBorder="1" applyAlignment="1">
      <alignment horizontal="center" vertical="center" shrinkToFit="1"/>
    </xf>
    <xf numFmtId="0" fontId="3" fillId="2" borderId="21" xfId="2" applyFont="1" applyFill="1" applyBorder="1" applyAlignment="1">
      <alignment horizontal="center" vertical="center" shrinkToFit="1"/>
    </xf>
    <xf numFmtId="0" fontId="3" fillId="0" borderId="24" xfId="4" applyFont="1" applyBorder="1" applyAlignment="1">
      <alignment horizontal="center" vertical="center" shrinkToFit="1"/>
    </xf>
    <xf numFmtId="0" fontId="3" fillId="0" borderId="23" xfId="4" applyFont="1" applyBorder="1" applyAlignment="1">
      <alignment horizontal="center" vertical="center" shrinkToFit="1"/>
    </xf>
    <xf numFmtId="0" fontId="3" fillId="0" borderId="34" xfId="4" applyFont="1" applyBorder="1" applyAlignment="1">
      <alignment horizontal="center" vertical="center" shrinkToFit="1"/>
    </xf>
    <xf numFmtId="0" fontId="3" fillId="0" borderId="0" xfId="4" applyFont="1" applyAlignment="1">
      <alignment horizontal="left" vertical="center"/>
    </xf>
    <xf numFmtId="0" fontId="17" fillId="0" borderId="6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38" fontId="17" fillId="0" borderId="6" xfId="3" applyFont="1" applyFill="1" applyBorder="1" applyAlignment="1">
      <alignment horizontal="right" vertical="center"/>
    </xf>
    <xf numFmtId="38" fontId="17" fillId="0" borderId="8" xfId="3" applyFont="1" applyFill="1" applyBorder="1" applyAlignment="1">
      <alignment horizontal="right" vertical="center"/>
    </xf>
    <xf numFmtId="178" fontId="17" fillId="0" borderId="6" xfId="3" applyNumberFormat="1" applyFont="1" applyBorder="1" applyAlignment="1" applyProtection="1">
      <alignment horizontal="center" vertical="center"/>
      <protection locked="0"/>
    </xf>
    <xf numFmtId="178" fontId="17" fillId="0" borderId="8" xfId="3" applyNumberFormat="1" applyFont="1" applyBorder="1" applyAlignment="1" applyProtection="1">
      <alignment horizontal="center" vertical="center"/>
      <protection locked="0"/>
    </xf>
    <xf numFmtId="178" fontId="17" fillId="0" borderId="7" xfId="3" applyNumberFormat="1" applyFont="1" applyBorder="1" applyAlignment="1" applyProtection="1">
      <alignment horizontal="center" vertical="center"/>
      <protection locked="0"/>
    </xf>
    <xf numFmtId="0" fontId="17" fillId="0" borderId="12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38" fontId="17" fillId="0" borderId="12" xfId="3" applyFont="1" applyFill="1" applyBorder="1" applyAlignment="1" applyProtection="1">
      <alignment horizontal="right" vertical="center"/>
      <protection locked="0"/>
    </xf>
    <xf numFmtId="38" fontId="17" fillId="0" borderId="14" xfId="3" applyFont="1" applyFill="1" applyBorder="1" applyAlignment="1" applyProtection="1">
      <alignment horizontal="right" vertical="center"/>
      <protection locked="0"/>
    </xf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176" fontId="17" fillId="0" borderId="1" xfId="3" applyNumberFormat="1" applyFont="1" applyBorder="1" applyAlignment="1" applyProtection="1">
      <alignment horizontal="right" vertical="center"/>
      <protection locked="0"/>
    </xf>
    <xf numFmtId="176" fontId="17" fillId="0" borderId="3" xfId="3" applyNumberFormat="1" applyFont="1" applyBorder="1" applyAlignment="1" applyProtection="1">
      <alignment horizontal="right" vertical="center"/>
      <protection locked="0"/>
    </xf>
    <xf numFmtId="40" fontId="17" fillId="0" borderId="6" xfId="3" applyNumberFormat="1" applyFont="1" applyFill="1" applyBorder="1" applyAlignment="1" applyProtection="1">
      <alignment horizontal="right" vertical="center"/>
      <protection locked="0"/>
    </xf>
    <xf numFmtId="40" fontId="17" fillId="0" borderId="8" xfId="3" applyNumberFormat="1" applyFont="1" applyFill="1" applyBorder="1" applyAlignment="1" applyProtection="1">
      <alignment horizontal="right" vertical="center"/>
      <protection locked="0"/>
    </xf>
    <xf numFmtId="0" fontId="9" fillId="0" borderId="17" xfId="2" applyFont="1" applyBorder="1" applyAlignment="1">
      <alignment horizontal="left" vertical="center"/>
    </xf>
    <xf numFmtId="0" fontId="3" fillId="0" borderId="25" xfId="2" applyFont="1" applyFill="1" applyBorder="1" applyAlignment="1">
      <alignment horizontal="center" vertical="center" wrapText="1"/>
    </xf>
    <xf numFmtId="0" fontId="3" fillId="0" borderId="27" xfId="2" applyFont="1" applyFill="1" applyBorder="1" applyAlignment="1" applyProtection="1">
      <alignment horizontal="left" vertical="center"/>
      <protection locked="0"/>
    </xf>
    <xf numFmtId="0" fontId="3" fillId="0" borderId="26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 applyProtection="1">
      <alignment horizontal="left" vertical="center"/>
      <protection locked="0"/>
    </xf>
    <xf numFmtId="0" fontId="3" fillId="0" borderId="31" xfId="2" applyFont="1" applyFill="1" applyBorder="1" applyAlignment="1" applyProtection="1">
      <alignment horizontal="left" vertical="center" shrinkToFit="1"/>
      <protection locked="0"/>
    </xf>
    <xf numFmtId="0" fontId="3" fillId="0" borderId="32" xfId="2" applyFont="1" applyFill="1" applyBorder="1" applyAlignment="1" applyProtection="1">
      <alignment horizontal="left" vertical="center" shrinkToFit="1"/>
      <protection locked="0"/>
    </xf>
    <xf numFmtId="0" fontId="3" fillId="0" borderId="31" xfId="2" applyFont="1" applyFill="1" applyBorder="1" applyAlignment="1" applyProtection="1">
      <alignment vertical="center" shrinkToFit="1"/>
      <protection locked="0"/>
    </xf>
    <xf numFmtId="0" fontId="3" fillId="0" borderId="32" xfId="2" applyFont="1" applyFill="1" applyBorder="1" applyAlignment="1" applyProtection="1">
      <alignment vertical="center" shrinkToFit="1"/>
      <protection locked="0"/>
    </xf>
    <xf numFmtId="0" fontId="3" fillId="0" borderId="0" xfId="6" applyFont="1" applyAlignment="1">
      <alignment horizontal="left" vertical="center"/>
    </xf>
  </cellXfs>
  <cellStyles count="7">
    <cellStyle name="桁区切り" xfId="1" builtinId="6"/>
    <cellStyle name="桁区切り 2" xfId="3" xr:uid="{3278CB46-77DD-41C8-983B-F7D911B212A0}"/>
    <cellStyle name="桁区切り 2 2" xfId="5" xr:uid="{F9C71471-A8BA-4C22-AD5D-972B662F9843}"/>
    <cellStyle name="標準" xfId="0" builtinId="0"/>
    <cellStyle name="標準 15" xfId="4" xr:uid="{C474F7A8-77A6-492E-9190-72131F9FEFE0}"/>
    <cellStyle name="標準 2" xfId="2" xr:uid="{7CA6E71C-88CD-4A62-9465-92027BF53094}"/>
    <cellStyle name="標準 2 2" xfId="6" xr:uid="{01ECD0A7-4367-4F1A-8BB7-B1F81F30F979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8B1B1C62-8712-4C1F-ABD7-7FCEAD00FAAB}"/>
            </a:ext>
          </a:extLst>
        </xdr:cNvPr>
        <xdr:cNvCxnSpPr/>
      </xdr:nvCxnSpPr>
      <xdr:spPr>
        <a:xfrm>
          <a:off x="9135707" y="1143000"/>
          <a:ext cx="36658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C7B38C29-F883-4C15-A1EF-F7B75FDAF78B}"/>
            </a:ext>
          </a:extLst>
        </xdr:cNvPr>
        <xdr:cNvCxnSpPr/>
      </xdr:nvCxnSpPr>
      <xdr:spPr>
        <a:xfrm>
          <a:off x="9143872" y="1905000"/>
          <a:ext cx="365772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2592C661-D999-465E-85A2-3BB4D276D0C8}"/>
            </a:ext>
          </a:extLst>
        </xdr:cNvPr>
        <xdr:cNvCxnSpPr/>
      </xdr:nvCxnSpPr>
      <xdr:spPr>
        <a:xfrm>
          <a:off x="9132987" y="2288721"/>
          <a:ext cx="366861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C1B30431-2F34-46C5-BA17-118701712ED1}"/>
            </a:ext>
          </a:extLst>
        </xdr:cNvPr>
        <xdr:cNvCxnSpPr/>
      </xdr:nvCxnSpPr>
      <xdr:spPr>
        <a:xfrm>
          <a:off x="9122102" y="2672442"/>
          <a:ext cx="367348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1514055</xdr:colOff>
      <xdr:row>28</xdr:row>
      <xdr:rowOff>20494</xdr:rowOff>
    </xdr:from>
    <xdr:to>
      <xdr:col>10</xdr:col>
      <xdr:colOff>831273</xdr:colOff>
      <xdr:row>30</xdr:row>
      <xdr:rowOff>275186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19A1479C-900B-4B01-B108-5D2501CED0BC}"/>
            </a:ext>
          </a:extLst>
        </xdr:cNvPr>
        <xdr:cNvGrpSpPr>
          <a:grpSpLocks noChangeAspect="1"/>
        </xdr:cNvGrpSpPr>
      </xdr:nvGrpSpPr>
      <xdr:grpSpPr>
        <a:xfrm>
          <a:off x="10807068" y="14539134"/>
          <a:ext cx="2195716" cy="1312179"/>
          <a:chOff x="9290130" y="16401930"/>
          <a:chExt cx="2352435" cy="1403007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8E193DC7-55B8-9C8D-B1E6-AB0F001D4E0B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8" name="直線コネクタ 47">
            <a:extLst>
              <a:ext uri="{FF2B5EF4-FFF2-40B4-BE49-F238E27FC236}">
                <a16:creationId xmlns:a16="http://schemas.microsoft.com/office/drawing/2014/main" id="{D6BCB7C6-603D-487C-F9D2-6F359DE7971B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直線コネクタ 48">
            <a:extLst>
              <a:ext uri="{FF2B5EF4-FFF2-40B4-BE49-F238E27FC236}">
                <a16:creationId xmlns:a16="http://schemas.microsoft.com/office/drawing/2014/main" id="{33052146-80D1-0C32-0D0A-936DE6F566E8}"/>
              </a:ext>
            </a:extLst>
          </xdr:cNvPr>
          <xdr:cNvCxnSpPr>
            <a:stCxn id="47" idx="0"/>
            <a:endCxn id="4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1E86235C-8C54-F88A-A55F-4A89807E78DC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A6CDAC4C-30A1-4D03-A1BB-DA84275CFDB3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D316-8B15-4D06-95A5-5878A68653AF}">
  <sheetPr>
    <pageSetUpPr fitToPage="1"/>
  </sheetPr>
  <dimension ref="A1:K42"/>
  <sheetViews>
    <sheetView tabSelected="1" topLeftCell="A17" zoomScale="55" zoomScaleNormal="55" workbookViewId="0">
      <selection activeCell="O33" sqref="O33"/>
    </sheetView>
  </sheetViews>
  <sheetFormatPr defaultRowHeight="18" x14ac:dyDescent="0.2"/>
  <cols>
    <col min="1" max="1" width="4.09765625" style="15" customWidth="1"/>
    <col min="2" max="2" width="3.59765625" style="15" customWidth="1"/>
    <col min="3" max="3" width="11.59765625" style="15" customWidth="1"/>
    <col min="4" max="4" width="5.09765625" style="15" customWidth="1"/>
    <col min="5" max="5" width="11" style="15" customWidth="1"/>
    <col min="6" max="7" width="11.59765625" style="15" customWidth="1"/>
    <col min="8" max="8" width="60.59765625" style="15" customWidth="1"/>
    <col min="9" max="9" width="25.59765625" style="15" customWidth="1"/>
    <col min="10" max="11" width="11.59765625" style="15" customWidth="1"/>
  </cols>
  <sheetData>
    <row r="1" spans="1:11" ht="31.8" x14ac:dyDescent="0.55000000000000004">
      <c r="A1" s="1"/>
      <c r="B1" s="2" t="s">
        <v>22</v>
      </c>
      <c r="C1" s="1"/>
      <c r="D1" s="1"/>
      <c r="E1" s="1"/>
      <c r="F1" s="3"/>
      <c r="G1" s="3"/>
      <c r="H1" s="4" t="s">
        <v>66</v>
      </c>
      <c r="I1" s="5"/>
      <c r="J1" s="5"/>
      <c r="K1" s="6">
        <v>503</v>
      </c>
    </row>
    <row r="2" spans="1:11" s="23" customFormat="1" ht="40.200000000000003" customHeight="1" x14ac:dyDescent="0.35">
      <c r="A2" s="22"/>
      <c r="B2" s="102" t="s">
        <v>23</v>
      </c>
      <c r="C2" s="103"/>
      <c r="D2" s="104"/>
      <c r="E2" s="105"/>
      <c r="F2" s="105"/>
      <c r="G2" s="63" t="s">
        <v>24</v>
      </c>
      <c r="H2" s="67" t="s">
        <v>25</v>
      </c>
      <c r="I2" s="71" t="s">
        <v>26</v>
      </c>
      <c r="J2" s="8"/>
      <c r="K2" s="8"/>
    </row>
    <row r="3" spans="1:11" s="23" customFormat="1" ht="40.200000000000003" customHeight="1" x14ac:dyDescent="0.35">
      <c r="A3" s="22"/>
      <c r="B3" s="91" t="s">
        <v>27</v>
      </c>
      <c r="C3" s="92"/>
      <c r="D3" s="93"/>
      <c r="E3" s="94"/>
      <c r="F3" s="94"/>
      <c r="G3" s="65" t="s">
        <v>28</v>
      </c>
      <c r="H3" s="68"/>
      <c r="I3" s="72"/>
      <c r="J3" s="8"/>
      <c r="K3" s="9" t="s">
        <v>29</v>
      </c>
    </row>
    <row r="4" spans="1:11" s="23" customFormat="1" ht="40.200000000000003" customHeight="1" x14ac:dyDescent="0.35">
      <c r="A4" s="22"/>
      <c r="B4" s="91" t="s">
        <v>30</v>
      </c>
      <c r="C4" s="92"/>
      <c r="D4" s="106"/>
      <c r="E4" s="107"/>
      <c r="F4" s="107"/>
      <c r="G4" s="64" t="s">
        <v>31</v>
      </c>
      <c r="H4" s="69" t="s">
        <v>32</v>
      </c>
      <c r="I4" s="71" t="s">
        <v>33</v>
      </c>
      <c r="J4" s="8"/>
      <c r="K4" s="8"/>
    </row>
    <row r="5" spans="1:11" s="23" customFormat="1" ht="40.200000000000003" customHeight="1" x14ac:dyDescent="0.35">
      <c r="A5" s="22"/>
      <c r="B5" s="91" t="s">
        <v>34</v>
      </c>
      <c r="C5" s="92"/>
      <c r="D5" s="93">
        <f>ROUND(D3*D4,0)</f>
        <v>0</v>
      </c>
      <c r="E5" s="94"/>
      <c r="F5" s="94"/>
      <c r="G5" s="64" t="s">
        <v>31</v>
      </c>
      <c r="H5" s="68"/>
      <c r="I5" s="72"/>
      <c r="J5" s="8"/>
      <c r="K5" s="8"/>
    </row>
    <row r="6" spans="1:11" s="23" customFormat="1" ht="40.200000000000003" customHeight="1" x14ac:dyDescent="0.35">
      <c r="A6" s="22"/>
      <c r="B6" s="91" t="s">
        <v>72</v>
      </c>
      <c r="C6" s="92"/>
      <c r="D6" s="95" t="s">
        <v>63</v>
      </c>
      <c r="E6" s="96"/>
      <c r="F6" s="96"/>
      <c r="G6" s="97"/>
      <c r="H6" s="70" t="s">
        <v>61</v>
      </c>
      <c r="I6" s="71" t="s">
        <v>35</v>
      </c>
      <c r="J6" s="8"/>
      <c r="K6" s="9" t="s">
        <v>29</v>
      </c>
    </row>
    <row r="7" spans="1:11" s="23" customFormat="1" ht="40.200000000000003" customHeight="1" x14ac:dyDescent="0.35">
      <c r="A7" s="22"/>
      <c r="B7" s="98" t="s">
        <v>73</v>
      </c>
      <c r="C7" s="99"/>
      <c r="D7" s="100"/>
      <c r="E7" s="101"/>
      <c r="F7" s="101"/>
      <c r="G7" s="66" t="s">
        <v>28</v>
      </c>
      <c r="H7" s="74" t="s">
        <v>62</v>
      </c>
      <c r="I7" s="71" t="s">
        <v>36</v>
      </c>
      <c r="J7" s="8"/>
      <c r="K7" s="8"/>
    </row>
    <row r="8" spans="1:11" s="23" customFormat="1" ht="40.200000000000003" customHeight="1" x14ac:dyDescent="0.35">
      <c r="A8" s="22"/>
      <c r="B8" s="82" t="s">
        <v>37</v>
      </c>
      <c r="C8" s="82"/>
      <c r="D8" s="83"/>
      <c r="E8" s="83"/>
      <c r="F8" s="83"/>
      <c r="G8" s="84"/>
      <c r="H8" s="75" t="s">
        <v>65</v>
      </c>
      <c r="I8" s="4"/>
      <c r="J8" s="24"/>
      <c r="K8" s="73"/>
    </row>
    <row r="9" spans="1:11" ht="34.950000000000003" customHeight="1" x14ac:dyDescent="0.3">
      <c r="A9" s="11"/>
      <c r="B9" s="108" t="s">
        <v>38</v>
      </c>
      <c r="C9" s="108"/>
      <c r="D9" s="108"/>
      <c r="E9" s="108"/>
      <c r="F9" s="108"/>
      <c r="G9" s="108"/>
      <c r="H9" s="108"/>
      <c r="I9" s="12"/>
      <c r="J9" s="13"/>
      <c r="K9" s="76" t="s">
        <v>64</v>
      </c>
    </row>
    <row r="10" spans="1:11" s="23" customFormat="1" ht="40.200000000000003" customHeight="1" x14ac:dyDescent="0.45">
      <c r="A10" s="25" t="s">
        <v>39</v>
      </c>
      <c r="B10" s="25" t="s">
        <v>40</v>
      </c>
      <c r="C10" s="26" t="s">
        <v>41</v>
      </c>
      <c r="D10" s="26" t="s">
        <v>0</v>
      </c>
      <c r="E10" s="26" t="s">
        <v>39</v>
      </c>
      <c r="F10" s="26" t="s">
        <v>42</v>
      </c>
      <c r="G10" s="26" t="s">
        <v>43</v>
      </c>
      <c r="H10" s="85" t="s">
        <v>1</v>
      </c>
      <c r="I10" s="86"/>
      <c r="J10" s="26" t="s">
        <v>44</v>
      </c>
      <c r="K10" s="27" t="s">
        <v>2</v>
      </c>
    </row>
    <row r="11" spans="1:11" s="23" customFormat="1" ht="40.200000000000003" customHeight="1" x14ac:dyDescent="0.35">
      <c r="A11" s="28">
        <v>1</v>
      </c>
      <c r="B11" s="87" t="s">
        <v>3</v>
      </c>
      <c r="C11" s="22"/>
      <c r="D11" s="109" t="s">
        <v>4</v>
      </c>
      <c r="E11" s="109">
        <v>50301</v>
      </c>
      <c r="F11" s="29">
        <v>3620</v>
      </c>
      <c r="G11" s="29"/>
      <c r="H11" s="110" t="s">
        <v>45</v>
      </c>
      <c r="I11" s="30"/>
      <c r="J11" s="31">
        <v>1788</v>
      </c>
      <c r="K11" s="32">
        <v>1832</v>
      </c>
    </row>
    <row r="12" spans="1:11" s="23" customFormat="1" ht="40.200000000000003" customHeight="1" x14ac:dyDescent="0.45">
      <c r="A12" s="33">
        <v>2</v>
      </c>
      <c r="B12" s="88"/>
      <c r="C12" s="34"/>
      <c r="D12" s="111" t="s">
        <v>5</v>
      </c>
      <c r="E12" s="111">
        <v>50302</v>
      </c>
      <c r="F12" s="29">
        <v>4330</v>
      </c>
      <c r="G12" s="29"/>
      <c r="H12" s="112" t="s">
        <v>46</v>
      </c>
      <c r="I12" s="36"/>
      <c r="J12" s="37">
        <v>1899</v>
      </c>
      <c r="K12" s="38">
        <v>2431</v>
      </c>
    </row>
    <row r="13" spans="1:11" s="23" customFormat="1" ht="40.200000000000003" customHeight="1" x14ac:dyDescent="0.45">
      <c r="A13" s="33">
        <v>3</v>
      </c>
      <c r="B13" s="88"/>
      <c r="C13" s="39"/>
      <c r="D13" s="111" t="s">
        <v>6</v>
      </c>
      <c r="E13" s="111">
        <v>50303</v>
      </c>
      <c r="F13" s="29">
        <v>3330</v>
      </c>
      <c r="G13" s="29"/>
      <c r="H13" s="113" t="s">
        <v>74</v>
      </c>
      <c r="I13" s="114"/>
      <c r="J13" s="37">
        <v>2350</v>
      </c>
      <c r="K13" s="38">
        <v>980</v>
      </c>
    </row>
    <row r="14" spans="1:11" s="23" customFormat="1" ht="40.200000000000003" customHeight="1" x14ac:dyDescent="0.45">
      <c r="A14" s="33">
        <v>4</v>
      </c>
      <c r="B14" s="88"/>
      <c r="C14" s="34"/>
      <c r="D14" s="111" t="s">
        <v>7</v>
      </c>
      <c r="E14" s="111">
        <v>50304</v>
      </c>
      <c r="F14" s="29">
        <v>3220</v>
      </c>
      <c r="G14" s="29"/>
      <c r="H14" s="113" t="s">
        <v>75</v>
      </c>
      <c r="I14" s="114"/>
      <c r="J14" s="37">
        <v>2266</v>
      </c>
      <c r="K14" s="38">
        <v>954</v>
      </c>
    </row>
    <row r="15" spans="1:11" s="23" customFormat="1" ht="40.200000000000003" customHeight="1" x14ac:dyDescent="0.45">
      <c r="A15" s="33">
        <v>5</v>
      </c>
      <c r="B15" s="88"/>
      <c r="C15" s="40"/>
      <c r="D15" s="111" t="s">
        <v>8</v>
      </c>
      <c r="E15" s="111">
        <v>50305</v>
      </c>
      <c r="F15" s="29">
        <v>4620</v>
      </c>
      <c r="G15" s="29"/>
      <c r="H15" s="113" t="s">
        <v>47</v>
      </c>
      <c r="I15" s="114"/>
      <c r="J15" s="37">
        <v>3578</v>
      </c>
      <c r="K15" s="38">
        <v>1042</v>
      </c>
    </row>
    <row r="16" spans="1:11" s="23" customFormat="1" ht="40.200000000000003" customHeight="1" x14ac:dyDescent="0.45">
      <c r="A16" s="33">
        <v>6</v>
      </c>
      <c r="B16" s="88"/>
      <c r="C16" s="39"/>
      <c r="D16" s="111" t="s">
        <v>9</v>
      </c>
      <c r="E16" s="111">
        <v>50306</v>
      </c>
      <c r="F16" s="29">
        <v>2740</v>
      </c>
      <c r="G16" s="29"/>
      <c r="H16" s="113" t="s">
        <v>48</v>
      </c>
      <c r="I16" s="114"/>
      <c r="J16" s="37">
        <v>1748</v>
      </c>
      <c r="K16" s="38">
        <v>992</v>
      </c>
    </row>
    <row r="17" spans="1:11" s="23" customFormat="1" ht="40.200000000000003" customHeight="1" x14ac:dyDescent="0.45">
      <c r="A17" s="33">
        <v>7</v>
      </c>
      <c r="B17" s="88"/>
      <c r="C17" s="39"/>
      <c r="D17" s="111" t="s">
        <v>10</v>
      </c>
      <c r="E17" s="111">
        <v>50307</v>
      </c>
      <c r="F17" s="29">
        <v>4410</v>
      </c>
      <c r="G17" s="29"/>
      <c r="H17" s="113" t="s">
        <v>11</v>
      </c>
      <c r="I17" s="114"/>
      <c r="J17" s="37">
        <v>2397</v>
      </c>
      <c r="K17" s="38">
        <v>2013</v>
      </c>
    </row>
    <row r="18" spans="1:11" s="23" customFormat="1" ht="40.200000000000003" customHeight="1" x14ac:dyDescent="0.45">
      <c r="A18" s="33">
        <v>8</v>
      </c>
      <c r="B18" s="88"/>
      <c r="C18" s="41" t="s">
        <v>12</v>
      </c>
      <c r="D18" s="111" t="s">
        <v>13</v>
      </c>
      <c r="E18" s="111">
        <v>50308</v>
      </c>
      <c r="F18" s="29">
        <v>3380</v>
      </c>
      <c r="G18" s="29"/>
      <c r="H18" s="113" t="s">
        <v>49</v>
      </c>
      <c r="I18" s="114"/>
      <c r="J18" s="37">
        <v>1854</v>
      </c>
      <c r="K18" s="38">
        <v>1526</v>
      </c>
    </row>
    <row r="19" spans="1:11" s="23" customFormat="1" ht="40.200000000000003" customHeight="1" x14ac:dyDescent="0.45">
      <c r="A19" s="33">
        <v>9</v>
      </c>
      <c r="B19" s="88"/>
      <c r="C19" s="34"/>
      <c r="D19" s="111" t="s">
        <v>14</v>
      </c>
      <c r="E19" s="111">
        <v>50309</v>
      </c>
      <c r="F19" s="29">
        <v>2570</v>
      </c>
      <c r="G19" s="29"/>
      <c r="H19" s="113" t="s">
        <v>50</v>
      </c>
      <c r="I19" s="114"/>
      <c r="J19" s="37">
        <v>1301</v>
      </c>
      <c r="K19" s="38">
        <v>1269</v>
      </c>
    </row>
    <row r="20" spans="1:11" s="23" customFormat="1" ht="40.200000000000003" customHeight="1" x14ac:dyDescent="0.45">
      <c r="A20" s="33">
        <v>10</v>
      </c>
      <c r="B20" s="88"/>
      <c r="C20" s="34"/>
      <c r="D20" s="111" t="s">
        <v>15</v>
      </c>
      <c r="E20" s="111">
        <v>50310</v>
      </c>
      <c r="F20" s="29">
        <v>4550</v>
      </c>
      <c r="G20" s="29"/>
      <c r="H20" s="113" t="s">
        <v>51</v>
      </c>
      <c r="I20" s="114"/>
      <c r="J20" s="37">
        <v>2282</v>
      </c>
      <c r="K20" s="38">
        <v>2268</v>
      </c>
    </row>
    <row r="21" spans="1:11" s="23" customFormat="1" ht="40.200000000000003" customHeight="1" x14ac:dyDescent="0.45">
      <c r="A21" s="33">
        <v>11</v>
      </c>
      <c r="B21" s="88"/>
      <c r="C21" s="42"/>
      <c r="D21" s="111" t="s">
        <v>16</v>
      </c>
      <c r="E21" s="111">
        <v>50311</v>
      </c>
      <c r="F21" s="29">
        <v>5160</v>
      </c>
      <c r="G21" s="62"/>
      <c r="H21" s="115" t="s">
        <v>52</v>
      </c>
      <c r="I21" s="116"/>
      <c r="J21" s="37">
        <v>3198</v>
      </c>
      <c r="K21" s="38">
        <v>1962</v>
      </c>
    </row>
    <row r="22" spans="1:11" s="23" customFormat="1" ht="40.200000000000003" customHeight="1" x14ac:dyDescent="0.45">
      <c r="A22" s="33">
        <v>12</v>
      </c>
      <c r="B22" s="88"/>
      <c r="C22" s="43"/>
      <c r="D22" s="111" t="s">
        <v>17</v>
      </c>
      <c r="E22" s="111">
        <v>50312</v>
      </c>
      <c r="F22" s="29">
        <v>1820</v>
      </c>
      <c r="G22" s="29"/>
      <c r="H22" s="113" t="s">
        <v>53</v>
      </c>
      <c r="I22" s="114"/>
      <c r="J22" s="37">
        <v>1350</v>
      </c>
      <c r="K22" s="38">
        <v>470</v>
      </c>
    </row>
    <row r="23" spans="1:11" s="23" customFormat="1" ht="40.200000000000003" customHeight="1" x14ac:dyDescent="0.45">
      <c r="A23" s="33">
        <v>13</v>
      </c>
      <c r="B23" s="88"/>
      <c r="C23" s="39"/>
      <c r="D23" s="111" t="s">
        <v>18</v>
      </c>
      <c r="E23" s="111">
        <v>50313</v>
      </c>
      <c r="F23" s="29">
        <v>4250</v>
      </c>
      <c r="G23" s="29"/>
      <c r="H23" s="115" t="s">
        <v>54</v>
      </c>
      <c r="I23" s="116"/>
      <c r="J23" s="37">
        <v>3294</v>
      </c>
      <c r="K23" s="38">
        <v>956</v>
      </c>
    </row>
    <row r="24" spans="1:11" s="23" customFormat="1" ht="40.200000000000003" customHeight="1" x14ac:dyDescent="0.45">
      <c r="A24" s="33">
        <v>14</v>
      </c>
      <c r="B24" s="88"/>
      <c r="C24" s="34"/>
      <c r="D24" s="111" t="s">
        <v>19</v>
      </c>
      <c r="E24" s="111">
        <v>50314</v>
      </c>
      <c r="F24" s="29">
        <v>4860</v>
      </c>
      <c r="G24" s="29"/>
      <c r="H24" s="115" t="s">
        <v>55</v>
      </c>
      <c r="I24" s="116"/>
      <c r="J24" s="37">
        <v>3774</v>
      </c>
      <c r="K24" s="38">
        <v>1086</v>
      </c>
    </row>
    <row r="25" spans="1:11" s="23" customFormat="1" ht="40.200000000000003" customHeight="1" x14ac:dyDescent="0.45">
      <c r="A25" s="33">
        <v>15</v>
      </c>
      <c r="B25" s="88"/>
      <c r="C25" s="34"/>
      <c r="D25" s="111" t="s">
        <v>20</v>
      </c>
      <c r="E25" s="111">
        <v>50315</v>
      </c>
      <c r="F25" s="29">
        <v>6170</v>
      </c>
      <c r="G25" s="29"/>
      <c r="H25" s="115" t="s">
        <v>56</v>
      </c>
      <c r="I25" s="116"/>
      <c r="J25" s="37">
        <v>4193</v>
      </c>
      <c r="K25" s="38">
        <v>1977</v>
      </c>
    </row>
    <row r="26" spans="1:11" s="23" customFormat="1" ht="40.200000000000003" customHeight="1" thickBot="1" x14ac:dyDescent="0.5">
      <c r="A26" s="33">
        <v>16</v>
      </c>
      <c r="B26" s="89"/>
      <c r="C26" s="44"/>
      <c r="D26" s="111" t="s">
        <v>21</v>
      </c>
      <c r="E26" s="111">
        <v>50316</v>
      </c>
      <c r="F26" s="29">
        <v>3970</v>
      </c>
      <c r="G26" s="35"/>
      <c r="H26" s="112" t="s">
        <v>57</v>
      </c>
      <c r="I26" s="45"/>
      <c r="J26" s="37">
        <v>2997</v>
      </c>
      <c r="K26" s="38">
        <v>973</v>
      </c>
    </row>
    <row r="27" spans="1:11" s="23" customFormat="1" ht="40.200000000000003" customHeight="1" thickTop="1" x14ac:dyDescent="0.45">
      <c r="A27" s="46"/>
      <c r="B27" s="79" t="s">
        <v>58</v>
      </c>
      <c r="C27" s="80"/>
      <c r="D27" s="80"/>
      <c r="E27" s="47"/>
      <c r="F27" s="48">
        <f>SUM(F11:F26)</f>
        <v>63000</v>
      </c>
      <c r="G27" s="49">
        <f>SUM(G11:G26)</f>
        <v>0</v>
      </c>
      <c r="H27" s="50"/>
      <c r="I27" s="51"/>
      <c r="J27" s="52">
        <f>SUM(J11:J26)</f>
        <v>40269</v>
      </c>
      <c r="K27" s="53">
        <f>SUM(K11:K26)</f>
        <v>22731</v>
      </c>
    </row>
    <row r="28" spans="1:11" s="23" customFormat="1" ht="40.200000000000003" customHeight="1" x14ac:dyDescent="0.35">
      <c r="A28" s="18"/>
      <c r="B28" s="18"/>
      <c r="C28" s="18"/>
      <c r="D28" s="18"/>
      <c r="E28" s="18"/>
      <c r="F28" s="54"/>
      <c r="G28" s="55"/>
      <c r="H28" s="56"/>
      <c r="I28" s="57"/>
      <c r="J28" s="58"/>
      <c r="K28" s="58"/>
    </row>
    <row r="29" spans="1:11" s="23" customFormat="1" ht="40.200000000000003" customHeight="1" x14ac:dyDescent="0.45">
      <c r="A29" s="24"/>
      <c r="B29" s="90" t="s">
        <v>71</v>
      </c>
      <c r="C29" s="90"/>
      <c r="D29" s="90"/>
      <c r="E29" s="90"/>
      <c r="F29" s="90"/>
      <c r="G29" s="90"/>
      <c r="H29" s="90"/>
      <c r="I29" s="24"/>
      <c r="J29" s="24"/>
      <c r="K29" s="59"/>
    </row>
    <row r="30" spans="1:11" s="23" customFormat="1" ht="40.200000000000003" customHeight="1" x14ac:dyDescent="0.35">
      <c r="A30" s="24"/>
      <c r="B30" s="17" t="s">
        <v>59</v>
      </c>
      <c r="C30" s="18"/>
      <c r="D30" s="18"/>
      <c r="E30" s="18"/>
      <c r="F30" s="19"/>
      <c r="G30" s="20"/>
      <c r="H30" s="21"/>
      <c r="I30" s="24"/>
      <c r="J30" s="24"/>
      <c r="K30" s="59"/>
    </row>
    <row r="31" spans="1:11" s="23" customFormat="1" ht="40.200000000000003" customHeight="1" x14ac:dyDescent="0.35">
      <c r="A31" s="24"/>
      <c r="B31" s="17" t="s">
        <v>60</v>
      </c>
      <c r="C31" s="18"/>
      <c r="D31" s="18"/>
      <c r="E31" s="18"/>
      <c r="F31" s="19"/>
      <c r="G31" s="20"/>
      <c r="H31" s="21"/>
      <c r="I31" s="24"/>
      <c r="J31" s="24"/>
      <c r="K31" s="59"/>
    </row>
    <row r="32" spans="1:11" s="23" customFormat="1" ht="40.200000000000003" customHeight="1" x14ac:dyDescent="0.35">
      <c r="A32" s="24"/>
      <c r="B32" s="17" t="s">
        <v>76</v>
      </c>
      <c r="C32" s="117" t="s">
        <v>77</v>
      </c>
      <c r="D32" s="18"/>
      <c r="E32" s="18"/>
      <c r="F32" s="19"/>
      <c r="G32" s="20"/>
      <c r="H32" s="21"/>
      <c r="I32" s="24"/>
      <c r="J32" s="24"/>
      <c r="K32" s="59"/>
    </row>
    <row r="33" spans="1:11" s="23" customFormat="1" ht="40.200000000000003" customHeight="1" x14ac:dyDescent="0.35">
      <c r="A33" s="24"/>
      <c r="B33" s="17" t="s">
        <v>76</v>
      </c>
      <c r="C33" s="117" t="s">
        <v>78</v>
      </c>
      <c r="D33" s="18"/>
      <c r="E33" s="18"/>
      <c r="F33" s="19"/>
      <c r="G33" s="20"/>
      <c r="H33" s="21"/>
      <c r="I33" s="24"/>
      <c r="J33" s="24"/>
      <c r="K33" s="59"/>
    </row>
    <row r="34" spans="1:11" s="23" customFormat="1" ht="40.200000000000003" customHeight="1" x14ac:dyDescent="0.35">
      <c r="A34" s="24"/>
      <c r="B34" s="17" t="s">
        <v>76</v>
      </c>
      <c r="C34" s="117" t="s">
        <v>79</v>
      </c>
      <c r="D34" s="18"/>
      <c r="E34" s="18"/>
      <c r="F34" s="19"/>
      <c r="G34" s="20"/>
      <c r="H34" s="21"/>
      <c r="I34" s="24"/>
      <c r="J34" s="24"/>
      <c r="K34" s="59"/>
    </row>
    <row r="35" spans="1:11" s="23" customFormat="1" ht="40.200000000000003" customHeight="1" x14ac:dyDescent="0.35">
      <c r="A35" s="18"/>
      <c r="B35" s="81" t="s">
        <v>67</v>
      </c>
      <c r="C35" s="81"/>
      <c r="D35" s="81"/>
      <c r="E35" s="81"/>
      <c r="F35" s="81"/>
      <c r="G35" s="81"/>
      <c r="H35" s="81"/>
      <c r="I35" s="22"/>
      <c r="J35" s="60"/>
      <c r="K35" s="60"/>
    </row>
    <row r="36" spans="1:11" s="23" customFormat="1" ht="40.200000000000003" customHeight="1" x14ac:dyDescent="0.35">
      <c r="A36" s="22"/>
      <c r="B36" s="81"/>
      <c r="C36" s="81"/>
      <c r="D36" s="81"/>
      <c r="E36" s="81"/>
      <c r="F36" s="81"/>
      <c r="G36" s="81"/>
      <c r="H36" s="81"/>
      <c r="I36" s="61"/>
      <c r="J36" s="61"/>
      <c r="K36" s="22"/>
    </row>
    <row r="37" spans="1:11" s="23" customFormat="1" ht="40.200000000000003" customHeight="1" x14ac:dyDescent="0.45">
      <c r="A37" s="41"/>
      <c r="B37" s="81"/>
      <c r="C37" s="81"/>
      <c r="D37" s="81"/>
      <c r="E37" s="81"/>
      <c r="F37" s="81"/>
      <c r="G37" s="81"/>
      <c r="H37" s="81"/>
      <c r="I37" s="24"/>
      <c r="J37" s="41"/>
      <c r="K37" s="41"/>
    </row>
    <row r="38" spans="1:11" ht="34.950000000000003" customHeight="1" x14ac:dyDescent="0.3">
      <c r="A38" s="7"/>
      <c r="B38" s="77" t="s">
        <v>68</v>
      </c>
      <c r="C38" s="77"/>
      <c r="D38" s="77"/>
      <c r="E38" s="77"/>
      <c r="F38" s="77"/>
      <c r="G38" s="77"/>
      <c r="H38" s="77"/>
      <c r="I38" s="10"/>
      <c r="J38" s="7"/>
      <c r="K38" s="7"/>
    </row>
    <row r="39" spans="1:11" ht="18.600000000000001" x14ac:dyDescent="0.2">
      <c r="A39" s="14"/>
      <c r="B39" s="78" t="s">
        <v>69</v>
      </c>
      <c r="C39" s="78"/>
      <c r="D39" s="78"/>
      <c r="E39" s="78"/>
      <c r="F39" s="78"/>
      <c r="G39" s="78"/>
      <c r="H39" s="78"/>
    </row>
    <row r="40" spans="1:11" ht="18.600000000000001" x14ac:dyDescent="0.2">
      <c r="B40" s="78" t="s">
        <v>70</v>
      </c>
      <c r="C40" s="78"/>
      <c r="D40" s="78"/>
      <c r="E40" s="78"/>
      <c r="F40" s="78"/>
      <c r="G40" s="78"/>
      <c r="H40" s="78"/>
    </row>
    <row r="41" spans="1:11" x14ac:dyDescent="0.2">
      <c r="B41" s="14"/>
      <c r="F41" s="16"/>
      <c r="G41" s="16"/>
      <c r="H41" s="16"/>
    </row>
    <row r="42" spans="1:11" x14ac:dyDescent="0.2">
      <c r="F42" s="16"/>
      <c r="G42" s="16"/>
    </row>
  </sheetData>
  <mergeCells count="36">
    <mergeCell ref="B2:C2"/>
    <mergeCell ref="D2:F2"/>
    <mergeCell ref="B3:C3"/>
    <mergeCell ref="D3:F3"/>
    <mergeCell ref="B4:C4"/>
    <mergeCell ref="D4:F4"/>
    <mergeCell ref="B5:C5"/>
    <mergeCell ref="D5:F5"/>
    <mergeCell ref="B6:C6"/>
    <mergeCell ref="D6:G6"/>
    <mergeCell ref="B7:C7"/>
    <mergeCell ref="D7:F7"/>
    <mergeCell ref="B8:C8"/>
    <mergeCell ref="D8:G8"/>
    <mergeCell ref="H10:I10"/>
    <mergeCell ref="B11:B26"/>
    <mergeCell ref="H13:I13"/>
    <mergeCell ref="H14:I14"/>
    <mergeCell ref="H15:I15"/>
    <mergeCell ref="H21:I21"/>
    <mergeCell ref="H22:I22"/>
    <mergeCell ref="H23:I23"/>
    <mergeCell ref="H16:I16"/>
    <mergeCell ref="H17:I17"/>
    <mergeCell ref="H18:I18"/>
    <mergeCell ref="H19:I19"/>
    <mergeCell ref="H20:I20"/>
    <mergeCell ref="B9:H9"/>
    <mergeCell ref="B38:H38"/>
    <mergeCell ref="B39:H39"/>
    <mergeCell ref="B40:H40"/>
    <mergeCell ref="H24:I24"/>
    <mergeCell ref="H25:I25"/>
    <mergeCell ref="B27:D27"/>
    <mergeCell ref="B35:H37"/>
    <mergeCell ref="B29:H29"/>
  </mergeCells>
  <phoneticPr fontId="8"/>
  <conditionalFormatting sqref="G11:G20 F11:F27 J11:K27 G22:G25">
    <cfRule type="expression" dxfId="0" priority="1">
      <formula>F11&lt;&gt;#REF!</formula>
    </cfRule>
  </conditionalFormatting>
  <pageMargins left="0.7" right="0.7" top="0.75" bottom="0.75" header="0.3" footer="0.3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菅谷　裕美</dc:creator>
  <cp:lastModifiedBy>健二 山田</cp:lastModifiedBy>
  <cp:lastPrinted>2026-08-20T03:24:03Z</cp:lastPrinted>
  <dcterms:created xsi:type="dcterms:W3CDTF">2025-10-08T01:43:50Z</dcterms:created>
  <dcterms:modified xsi:type="dcterms:W3CDTF">2026-08-20T03:24:08Z</dcterms:modified>
</cp:coreProperties>
</file>